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7 класс" sheetId="13" r:id="rId1"/>
    <sheet name="8 класс" sheetId="14" r:id="rId2"/>
    <sheet name="9 класс" sheetId="10" r:id="rId3"/>
    <sheet name="10 класс" sheetId="11" r:id="rId4"/>
    <sheet name="11 класс" sheetId="12" r:id="rId5"/>
  </sheets>
  <calcPr calcId="145621"/>
</workbook>
</file>

<file path=xl/calcChain.xml><?xml version="1.0" encoding="utf-8"?>
<calcChain xmlns="http://schemas.openxmlformats.org/spreadsheetml/2006/main">
  <c r="N6" i="14" l="1"/>
  <c r="N5" i="14"/>
  <c r="N4" i="14"/>
  <c r="N5" i="13"/>
  <c r="N4" i="13"/>
  <c r="N6" i="12"/>
  <c r="N5" i="12"/>
  <c r="N4" i="12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4" i="10"/>
</calcChain>
</file>

<file path=xl/sharedStrings.xml><?xml version="1.0" encoding="utf-8"?>
<sst xmlns="http://schemas.openxmlformats.org/spreadsheetml/2006/main" count="134" uniqueCount="45">
  <si>
    <t>№</t>
  </si>
  <si>
    <t>Фамилия</t>
  </si>
  <si>
    <t>Имя</t>
  </si>
  <si>
    <t>Отчество</t>
  </si>
  <si>
    <t>МР</t>
  </si>
  <si>
    <t>Класс</t>
  </si>
  <si>
    <t>статус</t>
  </si>
  <si>
    <t>За какой класс выступал</t>
  </si>
  <si>
    <t>Итоговый балл</t>
  </si>
  <si>
    <t>ОО (сокращенное название)</t>
  </si>
  <si>
    <t>Баллы задача 1</t>
  </si>
  <si>
    <t>Баллы задача 2</t>
  </si>
  <si>
    <t>Баллы задача 3</t>
  </si>
  <si>
    <t>Баллы задача 4</t>
  </si>
  <si>
    <t>Баллы задача 5</t>
  </si>
  <si>
    <t>Рейтинговый список участников МЭ ВсОШ 2024/2025 учебного года по математике</t>
  </si>
  <si>
    <t>Тверезовская</t>
  </si>
  <si>
    <t>Анастасия</t>
  </si>
  <si>
    <t>Юрьевна</t>
  </si>
  <si>
    <t>Пошехонский</t>
  </si>
  <si>
    <t>МБОУ СШ№2 г.Пошехонье</t>
  </si>
  <si>
    <t>участник</t>
  </si>
  <si>
    <t>Смирнов</t>
  </si>
  <si>
    <t>Матвей</t>
  </si>
  <si>
    <t>Александрович</t>
  </si>
  <si>
    <t>МБОУ Белосельская СШ</t>
  </si>
  <si>
    <t>Гусева</t>
  </si>
  <si>
    <t>Елена</t>
  </si>
  <si>
    <t>МБОУ СШ№1 г.Пошехонье</t>
  </si>
  <si>
    <t>Иванов</t>
  </si>
  <si>
    <t>Артем</t>
  </si>
  <si>
    <t>Сергеевич</t>
  </si>
  <si>
    <t>Миллионщиков</t>
  </si>
  <si>
    <t>Витальевич</t>
  </si>
  <si>
    <t>Назаров</t>
  </si>
  <si>
    <t>Трофим</t>
  </si>
  <si>
    <t>Иншеков</t>
  </si>
  <si>
    <t>Иван</t>
  </si>
  <si>
    <t>Васильевич</t>
  </si>
  <si>
    <t>Маджара</t>
  </si>
  <si>
    <t>Кристина</t>
  </si>
  <si>
    <t>Ивановна</t>
  </si>
  <si>
    <t>Кокарева</t>
  </si>
  <si>
    <t>Екатерина</t>
  </si>
  <si>
    <t>Камаладдиновна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</si>
</sst>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2" fillId="0" borderId="0" applyBorder="0" applyProtection="0"/>
    <xf numFmtId="0" fontId="3" fillId="0" borderId="0"/>
    <xf numFmtId="0" fontId="2" fillId="0" borderId="0"/>
  </cellStyleXfs>
  <cellXfs count="55">
    <xf numFmtId="0" fontId="0" fillId="0" borderId="0" xfId="0"/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164" fontId="5" fillId="0" borderId="1" xfId="2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1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 vertical="top"/>
    </xf>
    <xf numFmtId="0" fontId="7" fillId="0" borderId="5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9" fillId="2" borderId="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Excel Built-in Normal" xfId="2"/>
    <cellStyle name="TableStyleLight1" xfId="4"/>
    <cellStyle name="Обычный" xfId="0" builtinId="0"/>
    <cellStyle name="Обычный 2" xfId="3"/>
    <cellStyle name="Обычный_9" xfId="1"/>
  </cellStyles>
  <dxfs count="5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0" formatCode="General"/>
      <fill>
        <patternFill patternType="solid">
          <fgColor indexed="64"/>
          <bgColor theme="6" tint="-0.249977111117893"/>
        </patternFill>
      </fill>
      <alignment horizontal="center" vertical="top" textRotation="0" wrapText="0" relativeIndent="0" justifyLastLine="0" shrinkToFit="0" readingOrder="0"/>
      <border outline="0">
        <left style="thin">
          <color indexed="64"/>
        </left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6" tint="0.39997558519241921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top" textRotation="0" wrapText="1" relativeIndent="0" justifyLastLine="0" shrinkToFit="0" readingOrder="0"/>
    </dxf>
    <dxf>
      <alignment horizontal="center" vertical="bottom" textRotation="0" wrapText="0" relativeIndent="0" justifyLastLine="0" shrinkToFit="0" readingOrder="0"/>
    </dxf>
    <dxf>
      <border>
        <bottom style="thin">
          <color rgb="FF000000"/>
        </bottom>
        <vertical/>
        <horizontal/>
      </border>
    </dxf>
    <dxf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4" name="Таблица15623245" displayName="Таблица15623245" ref="A3:O53" totalsRowShown="0" headerRowDxfId="54" headerRowBorderDxfId="53">
  <autoFilter ref="A3:O53"/>
  <sortState ref="A4:J334">
    <sortCondition descending="1" ref="I3:I333"/>
  </sortState>
  <tableColumns count="15">
    <tableColumn id="1" name="№" dataDxfId="52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51"/>
    <tableColumn id="7" name="За какой класс выступал" dataDxfId="50"/>
    <tableColumn id="8" name="Баллы задача 1" dataDxfId="49"/>
    <tableColumn id="11" name="Баллы задача 2" dataDxfId="48"/>
    <tableColumn id="15" name="Баллы задача 3" dataDxfId="47"/>
    <tableColumn id="14" name="Баллы задача 4" dataDxfId="46"/>
    <tableColumn id="13" name="Баллы задача 5" dataDxfId="45"/>
    <tableColumn id="12" name="Итоговый балл" dataDxfId="44">
      <calculatedColumnFormula>Таблица15623245[[#This Row],[Баллы задача 5]]+Таблица15623245[[#This Row],[Баллы задача 4]]+Таблица15623245[[#This Row],[Баллы задача 3]]+Таблица15623245[[#This Row],[Баллы задача 2]]+Таблица15623245[[#This Row],[Баллы задача 1]]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5" name="Таблица156232456" displayName="Таблица156232456" ref="A3:O53" totalsRowShown="0" headerRowDxfId="43" headerRowBorderDxfId="42">
  <autoFilter ref="A3:O53"/>
  <sortState ref="A4:J334">
    <sortCondition descending="1" ref="I3:I333"/>
  </sortState>
  <tableColumns count="15">
    <tableColumn id="1" name="№" dataDxfId="41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40"/>
    <tableColumn id="7" name="За какой класс выступал" dataDxfId="39"/>
    <tableColumn id="8" name="Баллы задача 1" dataDxfId="38"/>
    <tableColumn id="11" name="Баллы задача 2" dataDxfId="37"/>
    <tableColumn id="15" name="Баллы задача 3" dataDxfId="36"/>
    <tableColumn id="14" name="Баллы задача 4" dataDxfId="35"/>
    <tableColumn id="13" name="Баллы задача 5" dataDxfId="34"/>
    <tableColumn id="12" name="Итоговый балл" dataDxfId="33">
      <calculatedColumnFormula>Таблица156232456[[#This Row],[Баллы задача 5]]+Таблица156232456[[#This Row],[Баллы задача 4]]+Таблица156232456[[#This Row],[Баллы задача 3]]+Таблица156232456[[#This Row],[Баллы задача 2]]+Таблица156232456[[#This Row],[Баллы задача 1]]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Таблица15623" displayName="Таблица15623" ref="A3:O53" totalsRowShown="0" headerRowDxfId="32" headerRowBorderDxfId="31">
  <autoFilter ref="A3:O53"/>
  <sortState ref="A4:J334">
    <sortCondition descending="1" ref="I3:I333"/>
  </sortState>
  <tableColumns count="15">
    <tableColumn id="1" name="№" dataDxfId="30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29"/>
    <tableColumn id="7" name="За какой класс выступал" dataDxfId="28"/>
    <tableColumn id="8" name="Баллы задача 1" dataDxfId="27"/>
    <tableColumn id="11" name="Баллы задача 2" dataDxfId="26"/>
    <tableColumn id="15" name="Баллы задача 3" dataDxfId="25"/>
    <tableColumn id="14" name="Баллы задача 4" dataDxfId="24"/>
    <tableColumn id="13" name="Баллы задача 5" dataDxfId="23"/>
    <tableColumn id="12" name="Итоговый балл" dataDxfId="22">
      <calculatedColumnFormula>Таблица15623[[#This Row],[Баллы задача 5]]+Таблица15623[[#This Row],[Баллы задача 4]]+Таблица15623[[#This Row],[Баллы задача 3]]+Таблица15623[[#This Row],[Баллы задача 2]]+Таблица15623[[#This Row],[Баллы задача 1]]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Таблица156232" displayName="Таблица156232" ref="A3:O53" totalsRowShown="0" headerRowDxfId="21" headerRowBorderDxfId="20">
  <autoFilter ref="A3:O53"/>
  <sortState ref="A4:J334">
    <sortCondition descending="1" ref="I3:I333"/>
  </sortState>
  <tableColumns count="15">
    <tableColumn id="1" name="№" dataDxfId="19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18"/>
    <tableColumn id="7" name="За какой класс выступал" dataDxfId="17"/>
    <tableColumn id="8" name="Баллы задача 1" dataDxfId="16"/>
    <tableColumn id="11" name="Баллы задача 2" dataDxfId="15"/>
    <tableColumn id="15" name="Баллы задача 3" dataDxfId="14"/>
    <tableColumn id="14" name="Баллы задача 4" dataDxfId="13"/>
    <tableColumn id="13" name="Баллы задача 5" dataDxfId="12"/>
    <tableColumn id="12" name="Итоговый балл" dataDxfId="11">
      <calculatedColumnFormula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calculatedColumnFormula>
    </tableColumn>
    <tableColumn id="9" name="статус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3" name="Таблица1562324" displayName="Таблица1562324" ref="A3:O53" totalsRowShown="0" headerRowDxfId="10" headerRowBorderDxfId="9">
  <autoFilter ref="A3:O53"/>
  <sortState ref="A4:J334">
    <sortCondition descending="1" ref="I3:I333"/>
  </sortState>
  <tableColumns count="15">
    <tableColumn id="1" name="№" dataDxfId="8"/>
    <tableColumn id="2" name="Фамилия"/>
    <tableColumn id="3" name="Имя"/>
    <tableColumn id="4" name="Отчество"/>
    <tableColumn id="5" name="МР"/>
    <tableColumn id="6" name="ОО (сокращенное название)"/>
    <tableColumn id="10" name="Класс" dataDxfId="7"/>
    <tableColumn id="7" name="За какой класс выступал" dataDxfId="6"/>
    <tableColumn id="8" name="Баллы задача 1" dataDxfId="5"/>
    <tableColumn id="11" name="Баллы задача 2" dataDxfId="4"/>
    <tableColumn id="15" name="Баллы задача 3" dataDxfId="3"/>
    <tableColumn id="14" name="Баллы задача 4" dataDxfId="2"/>
    <tableColumn id="13" name="Баллы задача 5" dataDxfId="1"/>
    <tableColumn id="12" name="Итоговый балл" dataDxfId="0">
      <calculatedColumnFormula>Таблица1562324[[#This Row],[Баллы задача 5]]+Таблица1562324[[#This Row],[Баллы задача 4]]+Таблица1562324[[#This Row],[Баллы задача 3]]+Таблица1562324[[#This Row],[Баллы задача 2]]+Таблица1562324[[#This Row],[Баллы задача 1]]</calculatedColumnFormula>
    </tableColumn>
    <tableColumn id="9" name="статус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F40" sqref="F40"/>
    </sheetView>
  </sheetViews>
  <sheetFormatPr defaultRowHeight="15" x14ac:dyDescent="0.25"/>
  <cols>
    <col min="1" max="1" width="6.5703125" customWidth="1"/>
    <col min="2" max="2" width="13.7109375" customWidth="1"/>
    <col min="3" max="3" width="11" customWidth="1"/>
    <col min="4" max="4" width="16.42578125" customWidth="1"/>
    <col min="5" max="5" width="15.7109375" customWidth="1"/>
    <col min="6" max="6" width="28.7109375" customWidth="1"/>
    <col min="7" max="7" width="8.28515625" customWidth="1"/>
    <col min="8" max="8" width="10.28515625" customWidth="1"/>
    <col min="9" max="13" width="9" customWidth="1"/>
    <col min="14" max="14" width="9.85546875" customWidth="1"/>
    <col min="15" max="15" width="11.85546875" customWidth="1"/>
  </cols>
  <sheetData>
    <row r="1" spans="1:15" ht="18.75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4.25" customHeigh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45.75" customHeight="1" x14ac:dyDescent="0.25">
      <c r="A3" s="24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9</v>
      </c>
      <c r="G3" s="24" t="s">
        <v>5</v>
      </c>
      <c r="H3" s="25" t="s">
        <v>7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40" t="s">
        <v>8</v>
      </c>
      <c r="O3" s="33" t="s">
        <v>6</v>
      </c>
    </row>
    <row r="4" spans="1:15" ht="16.5" customHeight="1" x14ac:dyDescent="0.25">
      <c r="A4" s="28">
        <v>1</v>
      </c>
      <c r="B4" s="10" t="s">
        <v>16</v>
      </c>
      <c r="C4" s="8" t="s">
        <v>17</v>
      </c>
      <c r="D4" s="2" t="s">
        <v>18</v>
      </c>
      <c r="E4" s="9" t="s">
        <v>19</v>
      </c>
      <c r="F4" s="3" t="s">
        <v>20</v>
      </c>
      <c r="G4" s="1">
        <v>7</v>
      </c>
      <c r="H4" s="36">
        <v>7</v>
      </c>
      <c r="I4" s="46">
        <v>1</v>
      </c>
      <c r="J4" s="47">
        <v>0</v>
      </c>
      <c r="K4" s="47">
        <v>3</v>
      </c>
      <c r="L4" s="47">
        <v>0</v>
      </c>
      <c r="M4" s="47">
        <v>0</v>
      </c>
      <c r="N4" s="41">
        <f>Таблица15623245[[#This Row],[Баллы задача 5]]+Таблица15623245[[#This Row],[Баллы задача 4]]+Таблица15623245[[#This Row],[Баллы задача 3]]+Таблица15623245[[#This Row],[Баллы задача 2]]+Таблица15623245[[#This Row],[Баллы задача 1]]</f>
        <v>4</v>
      </c>
      <c r="O4" s="10" t="s">
        <v>21</v>
      </c>
    </row>
    <row r="5" spans="1:15" ht="15.75" x14ac:dyDescent="0.25">
      <c r="A5" s="28">
        <v>2</v>
      </c>
      <c r="B5" s="10" t="s">
        <v>22</v>
      </c>
      <c r="C5" s="8" t="s">
        <v>23</v>
      </c>
      <c r="D5" s="2" t="s">
        <v>24</v>
      </c>
      <c r="E5" s="9" t="s">
        <v>19</v>
      </c>
      <c r="F5" s="3" t="s">
        <v>25</v>
      </c>
      <c r="G5" s="1">
        <v>7</v>
      </c>
      <c r="H5" s="36">
        <v>7</v>
      </c>
      <c r="I5" s="46">
        <v>0</v>
      </c>
      <c r="J5" s="47">
        <v>1</v>
      </c>
      <c r="K5" s="47">
        <v>0</v>
      </c>
      <c r="L5" s="47">
        <v>1</v>
      </c>
      <c r="M5" s="47">
        <v>0</v>
      </c>
      <c r="N5" s="41">
        <f>Таблица15623245[[#This Row],[Баллы задача 5]]+Таблица15623245[[#This Row],[Баллы задача 4]]+Таблица15623245[[#This Row],[Баллы задача 3]]+Таблица15623245[[#This Row],[Баллы задача 2]]+Таблица15623245[[#This Row],[Баллы задача 1]]</f>
        <v>2</v>
      </c>
      <c r="O5" s="10" t="s">
        <v>21</v>
      </c>
    </row>
    <row r="11" spans="1:15" ht="15.75" customHeight="1" x14ac:dyDescent="0.25"/>
  </sheetData>
  <mergeCells count="1">
    <mergeCell ref="A1:O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H42" sqref="H42"/>
    </sheetView>
  </sheetViews>
  <sheetFormatPr defaultRowHeight="15" x14ac:dyDescent="0.25"/>
  <cols>
    <col min="1" max="1" width="6.5703125" customWidth="1"/>
    <col min="2" max="2" width="16.28515625" customWidth="1"/>
    <col min="3" max="3" width="8.42578125" customWidth="1"/>
    <col min="4" max="4" width="12.42578125" customWidth="1"/>
    <col min="5" max="5" width="14.28515625" customWidth="1"/>
    <col min="6" max="6" width="28.7109375" customWidth="1"/>
    <col min="7" max="7" width="8.140625" customWidth="1"/>
    <col min="8" max="8" width="8.42578125" customWidth="1"/>
    <col min="9" max="13" width="9" customWidth="1"/>
    <col min="14" max="14" width="9.85546875" customWidth="1"/>
    <col min="15" max="15" width="11.85546875" customWidth="1"/>
  </cols>
  <sheetData>
    <row r="1" spans="1:15" ht="18.75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4.25" customHeight="1" x14ac:dyDescent="0.3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45.75" customHeight="1" x14ac:dyDescent="0.25">
      <c r="A3" s="24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9</v>
      </c>
      <c r="G3" s="24" t="s">
        <v>5</v>
      </c>
      <c r="H3" s="25" t="s">
        <v>7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40" t="s">
        <v>8</v>
      </c>
      <c r="O3" s="33" t="s">
        <v>6</v>
      </c>
    </row>
    <row r="4" spans="1:15" ht="16.5" customHeight="1" x14ac:dyDescent="0.25">
      <c r="A4" s="28">
        <v>1</v>
      </c>
      <c r="B4" s="10" t="s">
        <v>26</v>
      </c>
      <c r="C4" s="8" t="s">
        <v>27</v>
      </c>
      <c r="D4" s="2" t="s">
        <v>18</v>
      </c>
      <c r="E4" s="9" t="s">
        <v>19</v>
      </c>
      <c r="F4" s="3" t="s">
        <v>28</v>
      </c>
      <c r="G4" s="1">
        <v>8</v>
      </c>
      <c r="H4" s="36">
        <v>8</v>
      </c>
      <c r="I4" s="46">
        <v>0</v>
      </c>
      <c r="J4" s="47">
        <v>0</v>
      </c>
      <c r="K4" s="47">
        <v>0</v>
      </c>
      <c r="L4" s="47">
        <v>0</v>
      </c>
      <c r="M4" s="47">
        <v>0</v>
      </c>
      <c r="N4" s="41">
        <f>Таблица156232456[[#This Row],[Баллы задача 5]]+Таблица156232456[[#This Row],[Баллы задача 4]]+Таблица156232456[[#This Row],[Баллы задача 3]]+Таблица156232456[[#This Row],[Баллы задача 2]]+Таблица156232456[[#This Row],[Баллы задача 1]]</f>
        <v>0</v>
      </c>
      <c r="O4" s="10" t="s">
        <v>21</v>
      </c>
    </row>
    <row r="5" spans="1:15" ht="15.75" x14ac:dyDescent="0.25">
      <c r="A5" s="28">
        <v>2</v>
      </c>
      <c r="B5" s="10" t="s">
        <v>29</v>
      </c>
      <c r="C5" s="8" t="s">
        <v>30</v>
      </c>
      <c r="D5" s="2" t="s">
        <v>31</v>
      </c>
      <c r="E5" s="9" t="s">
        <v>19</v>
      </c>
      <c r="F5" s="3" t="s">
        <v>20</v>
      </c>
      <c r="G5" s="1">
        <v>8</v>
      </c>
      <c r="H5" s="36">
        <v>8</v>
      </c>
      <c r="I5" s="46">
        <v>0</v>
      </c>
      <c r="J5" s="47">
        <v>0</v>
      </c>
      <c r="K5" s="47">
        <v>0</v>
      </c>
      <c r="L5" s="47">
        <v>0</v>
      </c>
      <c r="M5" s="47">
        <v>0</v>
      </c>
      <c r="N5" s="41">
        <f>Таблица156232456[[#This Row],[Баллы задача 5]]+Таблица156232456[[#This Row],[Баллы задача 4]]+Таблица156232456[[#This Row],[Баллы задача 3]]+Таблица156232456[[#This Row],[Баллы задача 2]]+Таблица156232456[[#This Row],[Баллы задача 1]]</f>
        <v>0</v>
      </c>
      <c r="O5" s="10" t="s">
        <v>21</v>
      </c>
    </row>
    <row r="6" spans="1:15" ht="15.75" customHeight="1" x14ac:dyDescent="0.25">
      <c r="A6" s="28">
        <v>3</v>
      </c>
      <c r="B6" s="35" t="s">
        <v>32</v>
      </c>
      <c r="C6" s="29" t="s">
        <v>23</v>
      </c>
      <c r="D6" s="10" t="s">
        <v>33</v>
      </c>
      <c r="E6" s="9" t="s">
        <v>19</v>
      </c>
      <c r="F6" s="10" t="s">
        <v>25</v>
      </c>
      <c r="G6" s="1">
        <v>8</v>
      </c>
      <c r="H6" s="36">
        <v>8</v>
      </c>
      <c r="I6" s="48">
        <v>0</v>
      </c>
      <c r="J6" s="46">
        <v>0</v>
      </c>
      <c r="K6" s="46">
        <v>0</v>
      </c>
      <c r="L6" s="46">
        <v>0</v>
      </c>
      <c r="M6" s="46">
        <v>0</v>
      </c>
      <c r="N6" s="41">
        <f>Таблица156232456[[#This Row],[Баллы задача 5]]+Таблица156232456[[#This Row],[Баллы задача 4]]+Таблица156232456[[#This Row],[Баллы задача 3]]+Таблица156232456[[#This Row],[Баллы задача 2]]+Таблица156232456[[#This Row],[Баллы задача 1]]</f>
        <v>0</v>
      </c>
      <c r="O6" s="10" t="s">
        <v>21</v>
      </c>
    </row>
    <row r="11" spans="1:15" ht="15.75" customHeight="1" x14ac:dyDescent="0.25"/>
  </sheetData>
  <mergeCells count="1">
    <mergeCell ref="A1:O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F17" sqref="F17"/>
    </sheetView>
  </sheetViews>
  <sheetFormatPr defaultRowHeight="15" x14ac:dyDescent="0.25"/>
  <cols>
    <col min="1" max="1" width="4.85546875" customWidth="1"/>
    <col min="2" max="3" width="9.42578125" customWidth="1"/>
    <col min="4" max="4" width="16.42578125" customWidth="1"/>
    <col min="5" max="5" width="15.28515625" customWidth="1"/>
    <col min="6" max="6" width="28.42578125" customWidth="1"/>
    <col min="7" max="7" width="8.7109375" customWidth="1"/>
    <col min="8" max="8" width="9.7109375" customWidth="1"/>
    <col min="9" max="13" width="9" customWidth="1"/>
    <col min="14" max="14" width="9.85546875" customWidth="1"/>
    <col min="15" max="15" width="11.85546875" customWidth="1"/>
  </cols>
  <sheetData>
    <row r="1" spans="1:15" ht="18.75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4.25" customHeight="1" x14ac:dyDescent="0.3">
      <c r="A2" s="26"/>
      <c r="B2" s="27"/>
      <c r="C2" s="27"/>
      <c r="D2" s="27"/>
      <c r="E2" s="27"/>
      <c r="F2" s="27"/>
      <c r="G2" s="27"/>
      <c r="H2" s="27"/>
      <c r="I2" s="27"/>
      <c r="J2" s="27"/>
      <c r="K2" s="43"/>
      <c r="L2" s="43"/>
      <c r="M2" s="43"/>
      <c r="N2" s="27"/>
    </row>
    <row r="3" spans="1:15" ht="45.75" customHeight="1" x14ac:dyDescent="0.25">
      <c r="A3" s="24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9</v>
      </c>
      <c r="G3" s="24" t="s">
        <v>5</v>
      </c>
      <c r="H3" s="25" t="s">
        <v>7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40" t="s">
        <v>8</v>
      </c>
      <c r="O3" s="33" t="s">
        <v>6</v>
      </c>
    </row>
    <row r="4" spans="1:15" ht="16.5" customHeight="1" x14ac:dyDescent="0.25">
      <c r="A4" s="28">
        <v>1</v>
      </c>
      <c r="B4" s="10" t="s">
        <v>34</v>
      </c>
      <c r="C4" s="8" t="s">
        <v>35</v>
      </c>
      <c r="D4" s="2" t="s">
        <v>24</v>
      </c>
      <c r="E4" s="9" t="s">
        <v>19</v>
      </c>
      <c r="F4" s="3" t="s">
        <v>28</v>
      </c>
      <c r="G4" s="1">
        <v>9</v>
      </c>
      <c r="H4" s="36">
        <v>9</v>
      </c>
      <c r="I4" s="46">
        <v>2</v>
      </c>
      <c r="J4" s="47">
        <v>1</v>
      </c>
      <c r="K4" s="47">
        <v>0</v>
      </c>
      <c r="L4" s="47">
        <v>0</v>
      </c>
      <c r="M4" s="47">
        <v>0</v>
      </c>
      <c r="N4" s="41">
        <f>Таблица15623[[#This Row],[Баллы задача 5]]+Таблица15623[[#This Row],[Баллы задача 4]]+Таблица15623[[#This Row],[Баллы задача 3]]+Таблица15623[[#This Row],[Баллы задача 2]]+Таблица15623[[#This Row],[Баллы задача 1]]</f>
        <v>3</v>
      </c>
      <c r="O4" s="10" t="s">
        <v>21</v>
      </c>
    </row>
    <row r="11" spans="1:15" ht="15.75" customHeight="1" x14ac:dyDescent="0.25"/>
  </sheetData>
  <mergeCells count="1">
    <mergeCell ref="A1:O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sqref="A1:O1"/>
    </sheetView>
  </sheetViews>
  <sheetFormatPr defaultRowHeight="15" x14ac:dyDescent="0.25"/>
  <cols>
    <col min="1" max="1" width="6.5703125" customWidth="1"/>
    <col min="2" max="2" width="18" customWidth="1"/>
    <col min="3" max="3" width="12.85546875" customWidth="1"/>
    <col min="4" max="4" width="16.42578125" customWidth="1"/>
    <col min="5" max="5" width="19.28515625" customWidth="1"/>
    <col min="6" max="6" width="35.7109375" customWidth="1"/>
    <col min="7" max="7" width="10.85546875" customWidth="1"/>
    <col min="8" max="8" width="13.42578125" customWidth="1"/>
    <col min="9" max="13" width="9" customWidth="1"/>
    <col min="14" max="14" width="9.85546875" customWidth="1"/>
    <col min="15" max="15" width="11.85546875" customWidth="1"/>
  </cols>
  <sheetData>
    <row r="1" spans="1:15" ht="18.75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4.25" customHeigh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45.75" customHeight="1" x14ac:dyDescent="0.25">
      <c r="A3" s="24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9</v>
      </c>
      <c r="G3" s="24" t="s">
        <v>5</v>
      </c>
      <c r="H3" s="25" t="s">
        <v>7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40" t="s">
        <v>8</v>
      </c>
      <c r="O3" s="33" t="s">
        <v>6</v>
      </c>
    </row>
    <row r="4" spans="1:15" ht="16.5" customHeight="1" x14ac:dyDescent="0.25">
      <c r="A4" s="28">
        <v>1</v>
      </c>
      <c r="B4" s="10"/>
      <c r="C4" s="8"/>
      <c r="D4" s="2"/>
      <c r="E4" s="9"/>
      <c r="F4" s="3"/>
      <c r="G4" s="1"/>
      <c r="H4" s="36"/>
      <c r="I4" s="46"/>
      <c r="J4" s="47"/>
      <c r="K4" s="47"/>
      <c r="L4" s="47"/>
      <c r="M4" s="47"/>
      <c r="N4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" s="39"/>
    </row>
    <row r="5" spans="1:15" ht="15.75" x14ac:dyDescent="0.25">
      <c r="A5" s="28">
        <v>2</v>
      </c>
      <c r="B5" s="10"/>
      <c r="C5" s="8"/>
      <c r="D5" s="2"/>
      <c r="E5" s="4"/>
      <c r="F5" s="3"/>
      <c r="G5" s="1"/>
      <c r="H5" s="36"/>
      <c r="I5" s="46"/>
      <c r="J5" s="47"/>
      <c r="K5" s="47"/>
      <c r="L5" s="47"/>
      <c r="M5" s="47"/>
      <c r="N5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5" s="10"/>
    </row>
    <row r="6" spans="1:15" ht="15.75" x14ac:dyDescent="0.25">
      <c r="A6" s="28">
        <v>3</v>
      </c>
      <c r="B6" s="35"/>
      <c r="C6" s="29"/>
      <c r="D6" s="10"/>
      <c r="E6" s="4"/>
      <c r="F6" s="10"/>
      <c r="G6" s="1"/>
      <c r="H6" s="36"/>
      <c r="I6" s="48"/>
      <c r="J6" s="46"/>
      <c r="K6" s="46"/>
      <c r="L6" s="46"/>
      <c r="M6" s="46"/>
      <c r="N6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6" s="10"/>
    </row>
    <row r="7" spans="1:15" ht="15.75" x14ac:dyDescent="0.25">
      <c r="A7" s="28">
        <v>4</v>
      </c>
      <c r="B7" s="35"/>
      <c r="C7" s="30"/>
      <c r="D7" s="12"/>
      <c r="E7" s="4"/>
      <c r="F7" s="13"/>
      <c r="G7" s="1"/>
      <c r="H7" s="36"/>
      <c r="I7" s="48"/>
      <c r="J7" s="49"/>
      <c r="K7" s="49"/>
      <c r="L7" s="49"/>
      <c r="M7" s="49"/>
      <c r="N7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7" s="10"/>
    </row>
    <row r="8" spans="1:15" ht="15.75" x14ac:dyDescent="0.25">
      <c r="A8" s="28">
        <v>5</v>
      </c>
      <c r="B8" s="35"/>
      <c r="C8" s="30"/>
      <c r="D8" s="12"/>
      <c r="E8" s="4"/>
      <c r="F8" s="13"/>
      <c r="G8" s="1"/>
      <c r="H8" s="36"/>
      <c r="I8" s="48"/>
      <c r="J8" s="49"/>
      <c r="K8" s="49"/>
      <c r="L8" s="49"/>
      <c r="M8" s="49"/>
      <c r="N8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8" s="10"/>
    </row>
    <row r="9" spans="1:15" ht="15.75" x14ac:dyDescent="0.25">
      <c r="A9" s="28">
        <v>6</v>
      </c>
      <c r="B9" s="35"/>
      <c r="C9" s="31"/>
      <c r="D9" s="15"/>
      <c r="E9" s="4"/>
      <c r="F9" s="17"/>
      <c r="G9" s="1"/>
      <c r="H9" s="36"/>
      <c r="I9" s="48"/>
      <c r="J9" s="46"/>
      <c r="K9" s="46"/>
      <c r="L9" s="46"/>
      <c r="M9" s="46"/>
      <c r="N9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9" s="10"/>
    </row>
    <row r="10" spans="1:15" ht="15.75" x14ac:dyDescent="0.25">
      <c r="A10" s="28">
        <v>7</v>
      </c>
      <c r="B10" s="35"/>
      <c r="C10" s="29"/>
      <c r="D10" s="10"/>
      <c r="E10" s="4"/>
      <c r="F10" s="10"/>
      <c r="G10" s="1"/>
      <c r="H10" s="36"/>
      <c r="I10" s="48"/>
      <c r="J10" s="46"/>
      <c r="K10" s="46"/>
      <c r="L10" s="46"/>
      <c r="M10" s="46"/>
      <c r="N10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0" s="10"/>
    </row>
    <row r="11" spans="1:15" ht="15.75" customHeight="1" x14ac:dyDescent="0.25">
      <c r="A11" s="28">
        <v>8</v>
      </c>
      <c r="B11" s="35"/>
      <c r="C11" s="30"/>
      <c r="D11" s="12"/>
      <c r="E11" s="4"/>
      <c r="F11" s="13"/>
      <c r="G11" s="1"/>
      <c r="H11" s="36"/>
      <c r="I11" s="48"/>
      <c r="J11" s="49"/>
      <c r="K11" s="49"/>
      <c r="L11" s="49"/>
      <c r="M11" s="49"/>
      <c r="N11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1" s="10"/>
    </row>
    <row r="12" spans="1:15" ht="15.75" x14ac:dyDescent="0.25">
      <c r="A12" s="28">
        <v>9</v>
      </c>
      <c r="B12" s="35"/>
      <c r="C12" s="30"/>
      <c r="D12" s="12"/>
      <c r="E12" s="4"/>
      <c r="F12" s="13"/>
      <c r="G12" s="1"/>
      <c r="H12" s="36"/>
      <c r="I12" s="48"/>
      <c r="J12" s="49"/>
      <c r="K12" s="49"/>
      <c r="L12" s="49"/>
      <c r="M12" s="49"/>
      <c r="N12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2" s="10"/>
    </row>
    <row r="13" spans="1:15" ht="15.75" x14ac:dyDescent="0.25">
      <c r="A13" s="28">
        <v>10</v>
      </c>
      <c r="B13" s="35"/>
      <c r="C13" s="31"/>
      <c r="D13" s="15"/>
      <c r="E13" s="4"/>
      <c r="F13" s="17"/>
      <c r="G13" s="1"/>
      <c r="H13" s="36"/>
      <c r="I13" s="48"/>
      <c r="J13" s="46"/>
      <c r="K13" s="46"/>
      <c r="L13" s="46"/>
      <c r="M13" s="46"/>
      <c r="N13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3" s="10"/>
    </row>
    <row r="14" spans="1:15" ht="15.75" x14ac:dyDescent="0.25">
      <c r="A14" s="28">
        <v>11</v>
      </c>
      <c r="B14" s="35"/>
      <c r="C14" s="31"/>
      <c r="D14" s="15"/>
      <c r="E14" s="4"/>
      <c r="F14" s="17"/>
      <c r="G14" s="1"/>
      <c r="H14" s="36"/>
      <c r="I14" s="48"/>
      <c r="J14" s="46"/>
      <c r="K14" s="46"/>
      <c r="L14" s="46"/>
      <c r="M14" s="46"/>
      <c r="N14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4" s="10"/>
    </row>
    <row r="15" spans="1:15" ht="15.75" x14ac:dyDescent="0.25">
      <c r="A15" s="28">
        <v>12</v>
      </c>
      <c r="B15" s="35"/>
      <c r="C15" s="29"/>
      <c r="D15" s="10"/>
      <c r="E15" s="4"/>
      <c r="F15" s="10"/>
      <c r="G15" s="1"/>
      <c r="H15" s="36"/>
      <c r="I15" s="48"/>
      <c r="J15" s="46"/>
      <c r="K15" s="46"/>
      <c r="L15" s="46"/>
      <c r="M15" s="46"/>
      <c r="N15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5" s="10"/>
    </row>
    <row r="16" spans="1:15" ht="15.75" x14ac:dyDescent="0.25">
      <c r="A16" s="28">
        <v>13</v>
      </c>
      <c r="B16" s="35"/>
      <c r="C16" s="32"/>
      <c r="D16" s="16"/>
      <c r="E16" s="4"/>
      <c r="F16" s="15"/>
      <c r="G16" s="1"/>
      <c r="H16" s="36"/>
      <c r="I16" s="48"/>
      <c r="J16" s="50"/>
      <c r="K16" s="50"/>
      <c r="L16" s="50"/>
      <c r="M16" s="50"/>
      <c r="N16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6" s="10"/>
    </row>
    <row r="17" spans="1:15" ht="15.75" x14ac:dyDescent="0.25">
      <c r="A17" s="28">
        <v>14</v>
      </c>
      <c r="B17" s="35"/>
      <c r="C17" s="32"/>
      <c r="D17" s="16"/>
      <c r="E17" s="4"/>
      <c r="F17" s="15"/>
      <c r="G17" s="1"/>
      <c r="H17" s="36"/>
      <c r="I17" s="48"/>
      <c r="J17" s="50"/>
      <c r="K17" s="50"/>
      <c r="L17" s="50"/>
      <c r="M17" s="50"/>
      <c r="N17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7" s="10"/>
    </row>
    <row r="18" spans="1:15" ht="15.75" x14ac:dyDescent="0.25">
      <c r="A18" s="28">
        <v>15</v>
      </c>
      <c r="B18" s="35"/>
      <c r="C18" s="32"/>
      <c r="D18" s="16"/>
      <c r="E18" s="4"/>
      <c r="F18" s="15"/>
      <c r="G18" s="1"/>
      <c r="H18" s="36"/>
      <c r="I18" s="48"/>
      <c r="J18" s="50"/>
      <c r="K18" s="50"/>
      <c r="L18" s="50"/>
      <c r="M18" s="50"/>
      <c r="N18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8" s="10"/>
    </row>
    <row r="19" spans="1:15" ht="15.75" x14ac:dyDescent="0.25">
      <c r="A19" s="5">
        <v>16</v>
      </c>
      <c r="B19" s="34"/>
      <c r="C19" s="16"/>
      <c r="D19" s="16"/>
      <c r="E19" s="5"/>
      <c r="F19" s="15"/>
      <c r="G19" s="15"/>
      <c r="H19" s="5"/>
      <c r="I19" s="49"/>
      <c r="J19" s="49"/>
      <c r="K19" s="49"/>
      <c r="L19" s="49"/>
      <c r="M19" s="49"/>
      <c r="N19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19" s="38"/>
    </row>
    <row r="20" spans="1:15" ht="15.75" x14ac:dyDescent="0.25">
      <c r="A20" s="5">
        <v>17</v>
      </c>
      <c r="B20" s="4"/>
      <c r="C20" s="4"/>
      <c r="D20" s="4"/>
      <c r="E20" s="1"/>
      <c r="F20" s="2"/>
      <c r="G20" s="2"/>
      <c r="H20" s="5"/>
      <c r="I20" s="51"/>
      <c r="J20" s="51"/>
      <c r="K20" s="51"/>
      <c r="L20" s="51"/>
      <c r="M20" s="51"/>
      <c r="N20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0" s="1"/>
    </row>
    <row r="21" spans="1:15" ht="15.75" x14ac:dyDescent="0.25">
      <c r="A21" s="5">
        <v>18</v>
      </c>
      <c r="B21" s="16"/>
      <c r="C21" s="16"/>
      <c r="D21" s="16"/>
      <c r="E21" s="5"/>
      <c r="F21" s="16"/>
      <c r="G21" s="16"/>
      <c r="H21" s="5"/>
      <c r="I21" s="49"/>
      <c r="J21" s="49"/>
      <c r="K21" s="49"/>
      <c r="L21" s="49"/>
      <c r="M21" s="49"/>
      <c r="N21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1" s="5"/>
    </row>
    <row r="22" spans="1:15" ht="15.75" x14ac:dyDescent="0.25">
      <c r="A22" s="5">
        <v>19</v>
      </c>
      <c r="B22" s="18"/>
      <c r="C22" s="18"/>
      <c r="D22" s="18"/>
      <c r="E22" s="19"/>
      <c r="F22" s="20"/>
      <c r="G22" s="20"/>
      <c r="H22" s="14"/>
      <c r="I22" s="52"/>
      <c r="J22" s="52"/>
      <c r="K22" s="52"/>
      <c r="L22" s="52"/>
      <c r="M22" s="52"/>
      <c r="N22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2" s="14"/>
    </row>
    <row r="23" spans="1:15" ht="15.75" x14ac:dyDescent="0.25">
      <c r="A23" s="5">
        <v>20</v>
      </c>
      <c r="B23" s="4"/>
      <c r="C23" s="4"/>
      <c r="D23" s="4"/>
      <c r="E23" s="1"/>
      <c r="F23" s="2"/>
      <c r="G23" s="2"/>
      <c r="H23" s="5"/>
      <c r="I23" s="51"/>
      <c r="J23" s="51"/>
      <c r="K23" s="51"/>
      <c r="L23" s="51"/>
      <c r="M23" s="51"/>
      <c r="N23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3" s="1"/>
    </row>
    <row r="24" spans="1:15" ht="15.75" x14ac:dyDescent="0.25">
      <c r="A24" s="5">
        <v>21</v>
      </c>
      <c r="B24" s="4"/>
      <c r="C24" s="4"/>
      <c r="D24" s="4"/>
      <c r="E24" s="1"/>
      <c r="F24" s="2"/>
      <c r="G24" s="2"/>
      <c r="H24" s="5"/>
      <c r="I24" s="51"/>
      <c r="J24" s="51"/>
      <c r="K24" s="51"/>
      <c r="L24" s="51"/>
      <c r="M24" s="51"/>
      <c r="N24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4" s="1"/>
    </row>
    <row r="25" spans="1:15" ht="15.75" x14ac:dyDescent="0.25">
      <c r="A25" s="5">
        <v>22</v>
      </c>
      <c r="B25" s="4"/>
      <c r="C25" s="4"/>
      <c r="D25" s="4"/>
      <c r="E25" s="1"/>
      <c r="F25" s="2"/>
      <c r="G25" s="2"/>
      <c r="H25" s="5"/>
      <c r="I25" s="51"/>
      <c r="J25" s="51"/>
      <c r="K25" s="51"/>
      <c r="L25" s="51"/>
      <c r="M25" s="51"/>
      <c r="N25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5" s="1"/>
    </row>
    <row r="26" spans="1:15" ht="15.75" x14ac:dyDescent="0.25">
      <c r="A26" s="5">
        <v>23</v>
      </c>
      <c r="B26" s="15"/>
      <c r="C26" s="15"/>
      <c r="D26" s="15"/>
      <c r="E26" s="11"/>
      <c r="F26" s="15"/>
      <c r="G26" s="15"/>
      <c r="H26" s="11"/>
      <c r="I26" s="46"/>
      <c r="J26" s="46"/>
      <c r="K26" s="46"/>
      <c r="L26" s="46"/>
      <c r="M26" s="46"/>
      <c r="N26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6" s="11"/>
    </row>
    <row r="27" spans="1:15" ht="15.75" x14ac:dyDescent="0.25">
      <c r="A27" s="5">
        <v>24</v>
      </c>
      <c r="B27" s="2"/>
      <c r="C27" s="2"/>
      <c r="D27" s="2"/>
      <c r="E27" s="5"/>
      <c r="F27" s="15"/>
      <c r="G27" s="15"/>
      <c r="H27" s="5"/>
      <c r="I27" s="47"/>
      <c r="J27" s="47"/>
      <c r="K27" s="47"/>
      <c r="L27" s="47"/>
      <c r="M27" s="47"/>
      <c r="N27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7" s="6"/>
    </row>
    <row r="28" spans="1:15" ht="15.75" x14ac:dyDescent="0.25">
      <c r="A28" s="5">
        <v>25</v>
      </c>
      <c r="B28" s="4"/>
      <c r="C28" s="4"/>
      <c r="D28" s="4"/>
      <c r="E28" s="1"/>
      <c r="F28" s="2"/>
      <c r="G28" s="2"/>
      <c r="H28" s="5"/>
      <c r="I28" s="51"/>
      <c r="J28" s="51"/>
      <c r="K28" s="51"/>
      <c r="L28" s="51"/>
      <c r="M28" s="51"/>
      <c r="N28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8" s="1"/>
    </row>
    <row r="29" spans="1:15" ht="15.75" x14ac:dyDescent="0.25">
      <c r="A29" s="5">
        <v>26</v>
      </c>
      <c r="B29" s="16"/>
      <c r="C29" s="16"/>
      <c r="D29" s="16"/>
      <c r="E29" s="5"/>
      <c r="F29" s="15"/>
      <c r="G29" s="15"/>
      <c r="H29" s="5"/>
      <c r="I29" s="50"/>
      <c r="J29" s="50"/>
      <c r="K29" s="50"/>
      <c r="L29" s="50"/>
      <c r="M29" s="50"/>
      <c r="N29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29" s="5"/>
    </row>
    <row r="30" spans="1:15" ht="15.75" x14ac:dyDescent="0.25">
      <c r="A30" s="5">
        <v>27</v>
      </c>
      <c r="B30" s="18"/>
      <c r="C30" s="18"/>
      <c r="D30" s="18"/>
      <c r="E30" s="19"/>
      <c r="F30" s="20"/>
      <c r="G30" s="20"/>
      <c r="H30" s="14"/>
      <c r="I30" s="52"/>
      <c r="J30" s="52"/>
      <c r="K30" s="52"/>
      <c r="L30" s="52"/>
      <c r="M30" s="52"/>
      <c r="N30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0" s="14"/>
    </row>
    <row r="31" spans="1:15" ht="15.75" x14ac:dyDescent="0.25">
      <c r="A31" s="5">
        <v>28</v>
      </c>
      <c r="B31" s="4"/>
      <c r="C31" s="4"/>
      <c r="D31" s="4"/>
      <c r="E31" s="1"/>
      <c r="F31" s="2"/>
      <c r="G31" s="2"/>
      <c r="H31" s="5"/>
      <c r="I31" s="51"/>
      <c r="J31" s="51"/>
      <c r="K31" s="51"/>
      <c r="L31" s="51"/>
      <c r="M31" s="51"/>
      <c r="N31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1" s="1"/>
    </row>
    <row r="32" spans="1:15" ht="15.75" x14ac:dyDescent="0.25">
      <c r="A32" s="5">
        <v>29</v>
      </c>
      <c r="B32" s="4"/>
      <c r="C32" s="4"/>
      <c r="D32" s="4"/>
      <c r="E32" s="1"/>
      <c r="F32" s="2"/>
      <c r="G32" s="2"/>
      <c r="H32" s="5"/>
      <c r="I32" s="51"/>
      <c r="J32" s="51"/>
      <c r="K32" s="51"/>
      <c r="L32" s="51"/>
      <c r="M32" s="51"/>
      <c r="N32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2" s="1"/>
    </row>
    <row r="33" spans="1:15" ht="15.75" x14ac:dyDescent="0.25">
      <c r="A33" s="5">
        <v>30</v>
      </c>
      <c r="B33" s="21"/>
      <c r="C33" s="21"/>
      <c r="D33" s="21"/>
      <c r="E33" s="11"/>
      <c r="F33" s="10"/>
      <c r="G33" s="10"/>
      <c r="H33" s="5"/>
      <c r="I33" s="46"/>
      <c r="J33" s="46"/>
      <c r="K33" s="46"/>
      <c r="L33" s="46"/>
      <c r="M33" s="46"/>
      <c r="N33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3" s="7"/>
    </row>
    <row r="34" spans="1:15" ht="15.75" x14ac:dyDescent="0.25">
      <c r="A34" s="5">
        <v>31</v>
      </c>
      <c r="B34" s="16"/>
      <c r="C34" s="16"/>
      <c r="D34" s="16"/>
      <c r="E34" s="5"/>
      <c r="F34" s="15"/>
      <c r="G34" s="15"/>
      <c r="H34" s="5"/>
      <c r="I34" s="50"/>
      <c r="J34" s="50"/>
      <c r="K34" s="50"/>
      <c r="L34" s="50"/>
      <c r="M34" s="50"/>
      <c r="N34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4" s="5"/>
    </row>
    <row r="35" spans="1:15" ht="15.75" x14ac:dyDescent="0.25">
      <c r="A35" s="5">
        <v>32</v>
      </c>
      <c r="B35" s="16"/>
      <c r="C35" s="16"/>
      <c r="D35" s="16"/>
      <c r="E35" s="5"/>
      <c r="F35" s="15"/>
      <c r="G35" s="15"/>
      <c r="H35" s="11"/>
      <c r="I35" s="50"/>
      <c r="J35" s="50"/>
      <c r="K35" s="50"/>
      <c r="L35" s="50"/>
      <c r="M35" s="50"/>
      <c r="N35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5" s="5"/>
    </row>
    <row r="36" spans="1:15" ht="15.75" x14ac:dyDescent="0.25">
      <c r="A36" s="5">
        <v>33</v>
      </c>
      <c r="B36" s="15"/>
      <c r="C36" s="15"/>
      <c r="D36" s="15"/>
      <c r="E36" s="11"/>
      <c r="F36" s="15"/>
      <c r="G36" s="15"/>
      <c r="H36" s="11"/>
      <c r="I36" s="46"/>
      <c r="J36" s="46"/>
      <c r="K36" s="46"/>
      <c r="L36" s="46"/>
      <c r="M36" s="46"/>
      <c r="N36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6" s="11"/>
    </row>
    <row r="37" spans="1:15" ht="15.75" x14ac:dyDescent="0.25">
      <c r="A37" s="5">
        <v>34</v>
      </c>
      <c r="B37" s="16"/>
      <c r="C37" s="16"/>
      <c r="D37" s="16"/>
      <c r="E37" s="5"/>
      <c r="F37" s="15"/>
      <c r="G37" s="15"/>
      <c r="H37" s="5"/>
      <c r="I37" s="50"/>
      <c r="J37" s="50"/>
      <c r="K37" s="50"/>
      <c r="L37" s="50"/>
      <c r="M37" s="50"/>
      <c r="N37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7" s="5"/>
    </row>
    <row r="38" spans="1:15" ht="15.75" x14ac:dyDescent="0.25">
      <c r="A38" s="5">
        <v>35</v>
      </c>
      <c r="B38" s="18"/>
      <c r="C38" s="18"/>
      <c r="D38" s="18"/>
      <c r="E38" s="19"/>
      <c r="F38" s="20"/>
      <c r="G38" s="20"/>
      <c r="H38" s="14"/>
      <c r="I38" s="52"/>
      <c r="J38" s="52"/>
      <c r="K38" s="52"/>
      <c r="L38" s="52"/>
      <c r="M38" s="52"/>
      <c r="N38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8" s="14"/>
    </row>
    <row r="39" spans="1:15" ht="15.75" x14ac:dyDescent="0.25">
      <c r="A39" s="5">
        <v>36</v>
      </c>
      <c r="B39" s="16"/>
      <c r="C39" s="16"/>
      <c r="D39" s="16"/>
      <c r="E39" s="5"/>
      <c r="F39" s="15"/>
      <c r="G39" s="15"/>
      <c r="H39" s="5"/>
      <c r="I39" s="50"/>
      <c r="J39" s="50"/>
      <c r="K39" s="50"/>
      <c r="L39" s="50"/>
      <c r="M39" s="50"/>
      <c r="N39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39" s="5"/>
    </row>
    <row r="40" spans="1:15" ht="15.75" x14ac:dyDescent="0.25">
      <c r="A40" s="5">
        <v>37</v>
      </c>
      <c r="B40" s="16"/>
      <c r="C40" s="16"/>
      <c r="D40" s="16"/>
      <c r="E40" s="5"/>
      <c r="F40" s="15"/>
      <c r="G40" s="15"/>
      <c r="H40" s="5"/>
      <c r="I40" s="50"/>
      <c r="J40" s="50"/>
      <c r="K40" s="50"/>
      <c r="L40" s="50"/>
      <c r="M40" s="50"/>
      <c r="N40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0" s="5"/>
    </row>
    <row r="41" spans="1:15" ht="15.75" x14ac:dyDescent="0.25">
      <c r="A41" s="5">
        <v>38</v>
      </c>
      <c r="B41" s="16"/>
      <c r="C41" s="16"/>
      <c r="D41" s="16"/>
      <c r="E41" s="5"/>
      <c r="F41" s="15"/>
      <c r="G41" s="15"/>
      <c r="H41" s="22"/>
      <c r="I41" s="53"/>
      <c r="J41" s="53"/>
      <c r="K41" s="53"/>
      <c r="L41" s="53"/>
      <c r="M41" s="53"/>
      <c r="N41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1" s="23"/>
    </row>
    <row r="42" spans="1:15" ht="15.75" x14ac:dyDescent="0.25">
      <c r="A42" s="5">
        <v>39</v>
      </c>
      <c r="B42" s="2"/>
      <c r="C42" s="2"/>
      <c r="D42" s="2"/>
      <c r="E42" s="5"/>
      <c r="F42" s="15"/>
      <c r="G42" s="15"/>
      <c r="H42" s="5"/>
      <c r="I42" s="47"/>
      <c r="J42" s="47"/>
      <c r="K42" s="47"/>
      <c r="L42" s="47"/>
      <c r="M42" s="47"/>
      <c r="N42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2" s="6"/>
    </row>
    <row r="43" spans="1:15" ht="15.75" x14ac:dyDescent="0.25">
      <c r="A43" s="5">
        <v>40</v>
      </c>
      <c r="B43" s="16"/>
      <c r="C43" s="16"/>
      <c r="D43" s="16"/>
      <c r="E43" s="5"/>
      <c r="F43" s="15"/>
      <c r="G43" s="15"/>
      <c r="H43" s="5"/>
      <c r="I43" s="50"/>
      <c r="J43" s="50"/>
      <c r="K43" s="50"/>
      <c r="L43" s="50"/>
      <c r="M43" s="50"/>
      <c r="N43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3" s="5"/>
    </row>
    <row r="44" spans="1:15" ht="15.75" x14ac:dyDescent="0.25">
      <c r="A44" s="5">
        <v>41</v>
      </c>
      <c r="B44" s="16"/>
      <c r="C44" s="16"/>
      <c r="D44" s="16"/>
      <c r="E44" s="5"/>
      <c r="F44" s="15"/>
      <c r="G44" s="15"/>
      <c r="H44" s="5"/>
      <c r="I44" s="50"/>
      <c r="J44" s="50"/>
      <c r="K44" s="50"/>
      <c r="L44" s="50"/>
      <c r="M44" s="50"/>
      <c r="N44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4" s="5"/>
    </row>
    <row r="45" spans="1:15" ht="15.75" x14ac:dyDescent="0.25">
      <c r="A45" s="5">
        <v>42</v>
      </c>
      <c r="B45" s="16"/>
      <c r="C45" s="16"/>
      <c r="D45" s="16"/>
      <c r="E45" s="5"/>
      <c r="F45" s="15"/>
      <c r="G45" s="15"/>
      <c r="H45" s="11"/>
      <c r="I45" s="50"/>
      <c r="J45" s="50"/>
      <c r="K45" s="50"/>
      <c r="L45" s="50"/>
      <c r="M45" s="50"/>
      <c r="N45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5" s="5"/>
    </row>
    <row r="46" spans="1:15" ht="15.75" x14ac:dyDescent="0.25">
      <c r="A46" s="5">
        <v>43</v>
      </c>
      <c r="B46" s="16"/>
      <c r="C46" s="16"/>
      <c r="D46" s="16"/>
      <c r="E46" s="5"/>
      <c r="F46" s="15"/>
      <c r="G46" s="15"/>
      <c r="H46" s="5"/>
      <c r="I46" s="50"/>
      <c r="J46" s="50"/>
      <c r="K46" s="50"/>
      <c r="L46" s="50"/>
      <c r="M46" s="50"/>
      <c r="N46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6" s="5"/>
    </row>
    <row r="47" spans="1:15" ht="15.75" x14ac:dyDescent="0.25">
      <c r="A47" s="5">
        <v>44</v>
      </c>
      <c r="B47" s="16"/>
      <c r="C47" s="16"/>
      <c r="D47" s="16"/>
      <c r="E47" s="5"/>
      <c r="F47" s="15"/>
      <c r="G47" s="15"/>
      <c r="H47" s="5"/>
      <c r="I47" s="49"/>
      <c r="J47" s="49"/>
      <c r="K47" s="49"/>
      <c r="L47" s="49"/>
      <c r="M47" s="49"/>
      <c r="N47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7" s="5"/>
    </row>
    <row r="48" spans="1:15" ht="15.75" x14ac:dyDescent="0.25">
      <c r="A48" s="5">
        <v>45</v>
      </c>
      <c r="B48" s="4"/>
      <c r="C48" s="4"/>
      <c r="D48" s="4"/>
      <c r="E48" s="1"/>
      <c r="F48" s="2"/>
      <c r="G48" s="2"/>
      <c r="H48" s="5"/>
      <c r="I48" s="51"/>
      <c r="J48" s="51"/>
      <c r="K48" s="51"/>
      <c r="L48" s="51"/>
      <c r="M48" s="51"/>
      <c r="N48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8" s="1"/>
    </row>
    <row r="49" spans="1:15" ht="15.75" x14ac:dyDescent="0.25">
      <c r="A49" s="5">
        <v>46</v>
      </c>
      <c r="B49" s="2"/>
      <c r="C49" s="2"/>
      <c r="D49" s="2"/>
      <c r="E49" s="5"/>
      <c r="F49" s="15"/>
      <c r="G49" s="15"/>
      <c r="H49" s="5"/>
      <c r="I49" s="47"/>
      <c r="J49" s="47"/>
      <c r="K49" s="47"/>
      <c r="L49" s="47"/>
      <c r="M49" s="47"/>
      <c r="N49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49" s="6"/>
    </row>
    <row r="50" spans="1:15" ht="15.75" x14ac:dyDescent="0.25">
      <c r="A50" s="5">
        <v>47</v>
      </c>
      <c r="B50" s="2"/>
      <c r="C50" s="2"/>
      <c r="D50" s="2"/>
      <c r="E50" s="5"/>
      <c r="F50" s="15"/>
      <c r="G50" s="15"/>
      <c r="H50" s="5"/>
      <c r="I50" s="47"/>
      <c r="J50" s="47"/>
      <c r="K50" s="47"/>
      <c r="L50" s="47"/>
      <c r="M50" s="47"/>
      <c r="N50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50" s="6"/>
    </row>
    <row r="51" spans="1:15" ht="15.75" x14ac:dyDescent="0.25">
      <c r="A51" s="5">
        <v>48</v>
      </c>
      <c r="B51" s="16"/>
      <c r="C51" s="16"/>
      <c r="D51" s="16"/>
      <c r="E51" s="5"/>
      <c r="F51" s="15"/>
      <c r="G51" s="15"/>
      <c r="H51" s="5"/>
      <c r="I51" s="50"/>
      <c r="J51" s="50"/>
      <c r="K51" s="50"/>
      <c r="L51" s="50"/>
      <c r="M51" s="50"/>
      <c r="N51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51" s="5"/>
    </row>
    <row r="52" spans="1:15" ht="15.75" x14ac:dyDescent="0.25">
      <c r="A52" s="5">
        <v>49</v>
      </c>
      <c r="B52" s="16"/>
      <c r="C52" s="16"/>
      <c r="D52" s="16"/>
      <c r="E52" s="5"/>
      <c r="F52" s="15"/>
      <c r="G52" s="15"/>
      <c r="H52" s="5"/>
      <c r="I52" s="50"/>
      <c r="J52" s="50"/>
      <c r="K52" s="50"/>
      <c r="L52" s="50"/>
      <c r="M52" s="50"/>
      <c r="N52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52" s="5"/>
    </row>
    <row r="53" spans="1:15" ht="15.75" x14ac:dyDescent="0.25">
      <c r="A53" s="5">
        <v>50</v>
      </c>
      <c r="B53" s="4"/>
      <c r="C53" s="4"/>
      <c r="D53" s="4"/>
      <c r="E53" s="1"/>
      <c r="F53" s="2"/>
      <c r="G53" s="2"/>
      <c r="H53" s="5"/>
      <c r="I53" s="51"/>
      <c r="J53" s="51"/>
      <c r="K53" s="51"/>
      <c r="L53" s="51"/>
      <c r="M53" s="51"/>
      <c r="N53" s="41">
        <f>Таблица156232[[#This Row],[Баллы задача 5]]+Таблица156232[[#This Row],[Баллы задача 4]]+Таблица156232[[#This Row],[Баллы задача 3]]+Таблица156232[[#This Row],[Баллы задача 2]]+Таблица156232[[#This Row],[Баллы задача 1]]</f>
        <v>0</v>
      </c>
      <c r="O53" s="1"/>
    </row>
  </sheetData>
  <mergeCells count="1">
    <mergeCell ref="A1:O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F16" sqref="F16"/>
    </sheetView>
  </sheetViews>
  <sheetFormatPr defaultRowHeight="15" x14ac:dyDescent="0.25"/>
  <cols>
    <col min="1" max="1" width="6.5703125" customWidth="1"/>
    <col min="2" max="2" width="11.28515625" customWidth="1"/>
    <col min="3" max="3" width="12.85546875" customWidth="1"/>
    <col min="4" max="4" width="18.140625" customWidth="1"/>
    <col min="5" max="5" width="14.28515625" customWidth="1"/>
    <col min="6" max="6" width="28" customWidth="1"/>
    <col min="7" max="7" width="7.42578125" customWidth="1"/>
    <col min="8" max="8" width="8.42578125" customWidth="1"/>
    <col min="9" max="13" width="9" customWidth="1"/>
    <col min="14" max="14" width="9.85546875" customWidth="1"/>
    <col min="15" max="15" width="11.85546875" customWidth="1"/>
  </cols>
  <sheetData>
    <row r="1" spans="1:15" ht="18.75" x14ac:dyDescent="0.3">
      <c r="A1" s="54" t="s">
        <v>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4.25" customHeight="1" x14ac:dyDescent="0.3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45.75" customHeight="1" x14ac:dyDescent="0.25">
      <c r="A3" s="24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9</v>
      </c>
      <c r="G3" s="24" t="s">
        <v>5</v>
      </c>
      <c r="H3" s="25" t="s">
        <v>7</v>
      </c>
      <c r="I3" s="37" t="s">
        <v>10</v>
      </c>
      <c r="J3" s="37" t="s">
        <v>11</v>
      </c>
      <c r="K3" s="37" t="s">
        <v>12</v>
      </c>
      <c r="L3" s="37" t="s">
        <v>13</v>
      </c>
      <c r="M3" s="37" t="s">
        <v>14</v>
      </c>
      <c r="N3" s="40" t="s">
        <v>8</v>
      </c>
      <c r="O3" s="33" t="s">
        <v>6</v>
      </c>
    </row>
    <row r="4" spans="1:15" ht="16.5" customHeight="1" x14ac:dyDescent="0.25">
      <c r="A4" s="28">
        <v>1</v>
      </c>
      <c r="B4" s="10" t="s">
        <v>36</v>
      </c>
      <c r="C4" s="8" t="s">
        <v>37</v>
      </c>
      <c r="D4" s="2" t="s">
        <v>38</v>
      </c>
      <c r="E4" s="9" t="s">
        <v>19</v>
      </c>
      <c r="F4" s="3" t="s">
        <v>25</v>
      </c>
      <c r="G4" s="1">
        <v>11</v>
      </c>
      <c r="H4" s="36">
        <v>11</v>
      </c>
      <c r="I4" s="46">
        <v>5</v>
      </c>
      <c r="J4" s="47">
        <v>0</v>
      </c>
      <c r="K4" s="47">
        <v>7</v>
      </c>
      <c r="L4" s="47">
        <v>0</v>
      </c>
      <c r="M4" s="47">
        <v>0</v>
      </c>
      <c r="N4" s="41">
        <f>Таблица1562324[[#This Row],[Баллы задача 5]]+Таблица1562324[[#This Row],[Баллы задача 4]]+Таблица1562324[[#This Row],[Баллы задача 3]]+Таблица1562324[[#This Row],[Баллы задача 2]]+Таблица1562324[[#This Row],[Баллы задача 1]]</f>
        <v>12</v>
      </c>
      <c r="O4" s="10" t="s">
        <v>21</v>
      </c>
    </row>
    <row r="5" spans="1:15" ht="18.75" customHeight="1" x14ac:dyDescent="0.25">
      <c r="A5" s="28">
        <v>2</v>
      </c>
      <c r="B5" s="10" t="s">
        <v>39</v>
      </c>
      <c r="C5" s="8" t="s">
        <v>40</v>
      </c>
      <c r="D5" s="2" t="s">
        <v>41</v>
      </c>
      <c r="E5" s="4" t="s">
        <v>19</v>
      </c>
      <c r="F5" s="3" t="s">
        <v>28</v>
      </c>
      <c r="G5" s="1">
        <v>11</v>
      </c>
      <c r="H5" s="36">
        <v>11</v>
      </c>
      <c r="I5" s="46">
        <v>0</v>
      </c>
      <c r="J5" s="47">
        <v>2</v>
      </c>
      <c r="K5" s="47">
        <v>0</v>
      </c>
      <c r="L5" s="47">
        <v>0</v>
      </c>
      <c r="M5" s="47">
        <v>0</v>
      </c>
      <c r="N5" s="41">
        <f>Таблица1562324[[#This Row],[Баллы задача 5]]+Таблица1562324[[#This Row],[Баллы задача 4]]+Таблица1562324[[#This Row],[Баллы задача 3]]+Таблица1562324[[#This Row],[Баллы задача 2]]+Таблица1562324[[#This Row],[Баллы задача 1]]</f>
        <v>2</v>
      </c>
      <c r="O5" s="10" t="s">
        <v>21</v>
      </c>
    </row>
    <row r="6" spans="1:15" ht="20.25" customHeight="1" x14ac:dyDescent="0.25">
      <c r="A6" s="28">
        <v>3</v>
      </c>
      <c r="B6" s="35" t="s">
        <v>42</v>
      </c>
      <c r="C6" s="29" t="s">
        <v>43</v>
      </c>
      <c r="D6" s="10" t="s">
        <v>44</v>
      </c>
      <c r="E6" s="4" t="s">
        <v>19</v>
      </c>
      <c r="F6" s="3" t="s">
        <v>28</v>
      </c>
      <c r="G6" s="1">
        <v>11</v>
      </c>
      <c r="H6" s="36">
        <v>11</v>
      </c>
      <c r="I6" s="48">
        <v>0</v>
      </c>
      <c r="J6" s="46">
        <v>0</v>
      </c>
      <c r="K6" s="46">
        <v>0</v>
      </c>
      <c r="L6" s="46">
        <v>0</v>
      </c>
      <c r="M6" s="46">
        <v>0</v>
      </c>
      <c r="N6" s="41">
        <f>Таблица1562324[[#This Row],[Баллы задача 5]]+Таблица1562324[[#This Row],[Баллы задача 4]]+Таблица1562324[[#This Row],[Баллы задача 3]]+Таблица1562324[[#This Row],[Баллы задача 2]]+Таблица1562324[[#This Row],[Баллы задача 1]]</f>
        <v>0</v>
      </c>
      <c r="O6" s="10" t="s">
        <v>21</v>
      </c>
    </row>
    <row r="11" spans="1:15" ht="15.75" customHeight="1" x14ac:dyDescent="0.25"/>
  </sheetData>
  <mergeCells count="1">
    <mergeCell ref="A1:O1"/>
  </mergeCells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2024-11-26T11:15:41Z</dcterms:modified>
</cp:coreProperties>
</file>